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27810" windowHeight="12525"/>
  </bookViews>
  <sheets>
    <sheet name="Hoja1 " sheetId="2" r:id="rId1"/>
  </sheets>
  <definedNames>
    <definedName name="_xlnm.Print_Titles" localSheetId="0">'Hoja1 '!$1:$4</definedName>
  </definedNames>
  <calcPr calcId="152511"/>
</workbook>
</file>

<file path=xl/calcChain.xml><?xml version="1.0" encoding="utf-8"?>
<calcChain xmlns="http://schemas.openxmlformats.org/spreadsheetml/2006/main">
  <c r="D79" i="2"/>
  <c r="C79"/>
  <c r="D77"/>
  <c r="C77"/>
  <c r="B77"/>
  <c r="D75"/>
  <c r="C75"/>
  <c r="B75"/>
  <c r="D74"/>
  <c r="C74"/>
  <c r="C73" s="1"/>
  <c r="B74"/>
  <c r="D73"/>
  <c r="D81" s="1"/>
  <c r="D83" s="1"/>
  <c r="B73"/>
  <c r="B81" s="1"/>
  <c r="B83" s="1"/>
  <c r="D71"/>
  <c r="C71"/>
  <c r="C81" s="1"/>
  <c r="C83" s="1"/>
  <c r="B71"/>
  <c r="D61"/>
  <c r="C61"/>
  <c r="D59"/>
  <c r="C59"/>
  <c r="B59"/>
  <c r="D57"/>
  <c r="C57"/>
  <c r="B57"/>
  <c r="D56"/>
  <c r="C56"/>
  <c r="B56"/>
  <c r="D55"/>
  <c r="D63" s="1"/>
  <c r="D65" s="1"/>
  <c r="C55"/>
  <c r="B55"/>
  <c r="B63" s="1"/>
  <c r="B65" s="1"/>
  <c r="D53"/>
  <c r="C53"/>
  <c r="C63" s="1"/>
  <c r="C65" s="1"/>
  <c r="B53"/>
  <c r="C34"/>
  <c r="D30"/>
  <c r="D34" s="1"/>
  <c r="C30"/>
  <c r="B30"/>
  <c r="B34" s="1"/>
  <c r="D17"/>
  <c r="C17"/>
  <c r="B17"/>
  <c r="D13"/>
  <c r="C13"/>
  <c r="B13"/>
  <c r="D11"/>
  <c r="D8" s="1"/>
  <c r="D21" s="1"/>
  <c r="D23" s="1"/>
  <c r="D25" s="1"/>
  <c r="C11"/>
  <c r="B11"/>
  <c r="B8" s="1"/>
  <c r="B21" s="1"/>
  <c r="B23" s="1"/>
  <c r="B25" s="1"/>
  <c r="C8"/>
  <c r="C21" s="1"/>
  <c r="C23" s="1"/>
  <c r="C25" s="1"/>
  <c r="D43" l="1"/>
  <c r="C43"/>
  <c r="B43"/>
  <c r="D40"/>
  <c r="C40"/>
  <c r="B40"/>
  <c r="B47" l="1"/>
  <c r="D47"/>
  <c r="C47"/>
</calcChain>
</file>

<file path=xl/sharedStrings.xml><?xml version="1.0" encoding="utf-8"?>
<sst xmlns="http://schemas.openxmlformats.org/spreadsheetml/2006/main" count="83" uniqueCount="56">
  <si>
    <t>SERVICIOS DE SALUD DE MICHOACAN (a)</t>
  </si>
  <si>
    <t>(PESOS)</t>
  </si>
  <si>
    <t>_________________________________________________________________</t>
  </si>
  <si>
    <t>SERVICIOS DE SALUD DE MICHOACÁN</t>
  </si>
  <si>
    <t>Balance Presupuestario - LDF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</si>
  <si>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</si>
  <si>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</si>
  <si>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</si>
  <si>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</si>
  <si>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</si>
  <si>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</si>
  <si>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</si>
  <si>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</si>
  <si>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</si>
  <si>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</si>
  <si>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</si>
  <si>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</si>
  <si>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</si>
  <si>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</si>
  <si>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</si>
  <si>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</si>
  <si>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</si>
  <si>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</si>
  <si>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</si>
  <si>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</si>
  <si>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</si>
  <si>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</si>
  <si>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</si>
  <si>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</si>
  <si>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</si>
  <si>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</si>
  <si>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</si>
  <si>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</si>
  <si>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</si>
  <si>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</si>
  <si>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</si>
  <si>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</si>
  <si>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</si>
  <si>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</si>
  <si>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</si>
  <si>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</si>
  <si>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</si>
  <si>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</si>
  <si>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</si>
  <si>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</si>
  <si>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</si>
  <si>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</si>
  <si>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 xml:space="preserve">SECRETARIO DE SALUD Y/O DIRECTOR GENERAL DEL OPD </t>
  </si>
  <si>
    <t>DR. ELÍAS IBARRA TORRES</t>
  </si>
  <si>
    <t>MTRO. EDGAR ADRIAN SILVA DAVÍLA</t>
  </si>
  <si>
    <t>DIRECTOR ADMINISTRATIVO</t>
  </si>
  <si>
    <t>C.P. FRANCISCO ESTANISLADO DIMAS</t>
  </si>
  <si>
    <t>JEFE DEL DEPTO DE CONTABILIDAD</t>
  </si>
  <si>
    <t xml:space="preserve">Del 1 de Enero al 31 de Diciembre de 2021 (b) </t>
  </si>
  <si>
    <t>SUBDIRECTOR DE RECURSOS FINANCIEROS</t>
  </si>
  <si>
    <t>C.P. FRANCISCO GARCÍA TRUJILLO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</si>
</sst>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7">
    <font>
      <sz val="8"/>
      <color theme="1"/>
      <name val="Calibri"/>
      <family val="2"/>
      <scheme val="minor"/>
    </font>
    <font>
      <sz val="8"/>
      <color theme="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left" vertical="center" wrapText="1" indent="5"/>
    </xf>
    <xf numFmtId="4" fontId="2" fillId="0" borderId="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164" fontId="3" fillId="2" borderId="5" xfId="0" applyNumberFormat="1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164" fontId="2" fillId="0" borderId="0" xfId="0" applyNumberFormat="1" applyFont="1"/>
    <xf numFmtId="4" fontId="2" fillId="0" borderId="0" xfId="0" applyNumberFormat="1" applyFont="1"/>
    <xf numFmtId="4" fontId="3" fillId="2" borderId="10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left" vertical="center" indent="5"/>
    </xf>
    <xf numFmtId="4" fontId="2" fillId="0" borderId="4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horizontal="justify" vertical="center"/>
    </xf>
    <xf numFmtId="164" fontId="2" fillId="0" borderId="4" xfId="0" applyNumberFormat="1" applyFont="1" applyBorder="1" applyAlignment="1">
      <alignment horizontal="left" vertical="center" indent="1"/>
    </xf>
    <xf numFmtId="164" fontId="3" fillId="0" borderId="4" xfId="0" applyNumberFormat="1" applyFont="1" applyBorder="1" applyAlignment="1">
      <alignment horizontal="left" vertical="center" indent="1"/>
    </xf>
    <xf numFmtId="164" fontId="3" fillId="0" borderId="4" xfId="0" applyNumberFormat="1" applyFont="1" applyBorder="1" applyAlignment="1">
      <alignment horizontal="left" vertical="center" wrapText="1" indent="1"/>
    </xf>
    <xf numFmtId="164" fontId="2" fillId="0" borderId="4" xfId="0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6" fillId="0" borderId="0" xfId="0" applyFont="1"/>
    <xf numFmtId="165" fontId="3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 wrapText="1"/>
    </xf>
    <xf numFmtId="165" fontId="3" fillId="0" borderId="4" xfId="0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0" borderId="4" xfId="0" applyNumberFormat="1" applyFont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4" fontId="3" fillId="2" borderId="8" xfId="0" applyNumberFormat="1" applyFont="1" applyFill="1" applyBorder="1" applyAlignment="1">
      <alignment vertical="center"/>
    </xf>
    <xf numFmtId="164" fontId="3" fillId="2" borderId="12" xfId="0" applyNumberFormat="1" applyFont="1" applyFill="1" applyBorder="1" applyAlignment="1">
      <alignment vertical="center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3"/>
  <sheetViews>
    <sheetView tabSelected="1" view="pageBreakPreview" topLeftCell="A36" zoomScale="60" zoomScalePageLayoutView="70" workbookViewId="0">
      <selection activeCell="C99" sqref="C99"/>
    </sheetView>
  </sheetViews>
  <sheetFormatPr baseColWidth="10" defaultColWidth="12" defaultRowHeight="10.5"/>
  <cols>
    <col min="1" max="1" width="104.5" style="1" customWidth="1"/>
    <col min="2" max="4" width="35.5" style="1" customWidth="1"/>
    <col min="5" max="11" width="24.33203125" style="1" customWidth="1"/>
    <col min="12" max="16384" width="12" style="1"/>
  </cols>
  <sheetData>
    <row r="1" spans="1:4" ht="12.75">
      <c r="A1" s="60" t="s">
        <v>0</v>
      </c>
      <c r="B1" s="61"/>
      <c r="C1" s="61"/>
      <c r="D1" s="62"/>
    </row>
    <row r="2" spans="1:4" ht="13.9" customHeight="1">
      <c r="A2" s="63" t="s">
        <v>4</v>
      </c>
      <c r="B2" s="64"/>
      <c r="C2" s="64"/>
      <c r="D2" s="65"/>
    </row>
    <row r="3" spans="1:4" ht="13.9" customHeight="1">
      <c r="A3" s="63" t="s">
        <v>53</v>
      </c>
      <c r="B3" s="64"/>
      <c r="C3" s="64"/>
      <c r="D3" s="65"/>
    </row>
    <row r="4" spans="1:4" ht="13.5" thickBot="1">
      <c r="A4" s="66" t="s">
        <v>1</v>
      </c>
      <c r="B4" s="67"/>
      <c r="C4" s="67"/>
      <c r="D4" s="68"/>
    </row>
    <row r="5" spans="1:4" ht="13.5" thickBot="1">
      <c r="A5" s="3"/>
      <c r="B5" s="4"/>
      <c r="C5" s="4"/>
      <c r="D5" s="4"/>
    </row>
    <row r="6" spans="1:4" ht="12.75">
      <c r="A6" s="69" t="s">
        <v>5</v>
      </c>
      <c r="B6" s="5" t="s">
        <v>6</v>
      </c>
      <c r="C6" s="55" t="s">
        <v>7</v>
      </c>
      <c r="D6" s="5" t="s">
        <v>8</v>
      </c>
    </row>
    <row r="7" spans="1:4" ht="13.5" thickBot="1">
      <c r="A7" s="70"/>
      <c r="B7" s="6" t="s">
        <v>9</v>
      </c>
      <c r="C7" s="56"/>
      <c r="D7" s="6" t="s">
        <v>10</v>
      </c>
    </row>
    <row r="8" spans="1:4" ht="12.75">
      <c r="A8" s="7" t="s">
        <v>11</v>
      </c>
      <c r="B8" s="41">
        <f>SUM(B9:B11)</f>
        <v>8262743368</v>
      </c>
      <c r="C8" s="41">
        <f>SUM(C9:C11)</f>
        <v>9414195841.7699986</v>
      </c>
      <c r="D8" s="41">
        <f>SUM(D9:D11)</f>
        <v>9260866210.8899994</v>
      </c>
    </row>
    <row r="9" spans="1:4" ht="12.75">
      <c r="A9" s="8" t="s">
        <v>12</v>
      </c>
      <c r="B9" s="42">
        <v>13218320</v>
      </c>
      <c r="C9" s="42">
        <v>32259371.640000001</v>
      </c>
      <c r="D9" s="42">
        <v>32259371.640000001</v>
      </c>
    </row>
    <row r="10" spans="1:4" ht="12.75">
      <c r="A10" s="8" t="s">
        <v>13</v>
      </c>
      <c r="B10" s="42">
        <v>8249525048</v>
      </c>
      <c r="C10" s="42">
        <v>9381936470.1299992</v>
      </c>
      <c r="D10" s="42">
        <v>9228606839.25</v>
      </c>
    </row>
    <row r="11" spans="1:4" ht="12.75">
      <c r="A11" s="8" t="s">
        <v>14</v>
      </c>
      <c r="B11" s="42">
        <f>B47</f>
        <v>0</v>
      </c>
      <c r="C11" s="42">
        <f>C47</f>
        <v>0</v>
      </c>
      <c r="D11" s="42">
        <f>D47</f>
        <v>0</v>
      </c>
    </row>
    <row r="12" spans="1:4" ht="12.75">
      <c r="A12" s="7"/>
      <c r="B12" s="42"/>
      <c r="C12" s="42"/>
      <c r="D12" s="42"/>
    </row>
    <row r="13" spans="1:4" ht="15">
      <c r="A13" s="7" t="s">
        <v>15</v>
      </c>
      <c r="B13" s="41">
        <f>SUM(B14:B15)</f>
        <v>8262743368</v>
      </c>
      <c r="C13" s="41">
        <f>SUM(C14:C15)</f>
        <v>8659219520.9099998</v>
      </c>
      <c r="D13" s="41">
        <f>SUM(D14:D15)</f>
        <v>7448177789.5500002</v>
      </c>
    </row>
    <row r="14" spans="1:4" ht="12.75">
      <c r="A14" s="8" t="s">
        <v>16</v>
      </c>
      <c r="B14" s="42">
        <v>13218320</v>
      </c>
      <c r="C14" s="42">
        <v>20926480.84</v>
      </c>
      <c r="D14" s="42">
        <v>19957527.469999999</v>
      </c>
    </row>
    <row r="15" spans="1:4" ht="12.75">
      <c r="A15" s="8" t="s">
        <v>17</v>
      </c>
      <c r="B15" s="42">
        <v>8249525048</v>
      </c>
      <c r="C15" s="42">
        <v>8638293040.0699997</v>
      </c>
      <c r="D15" s="42">
        <v>7428220262.0799999</v>
      </c>
    </row>
    <row r="16" spans="1:4" ht="12.75">
      <c r="A16" s="10"/>
      <c r="B16" s="42"/>
      <c r="C16" s="42"/>
      <c r="D16" s="42"/>
    </row>
    <row r="17" spans="1:4" ht="12.75">
      <c r="A17" s="7" t="s">
        <v>18</v>
      </c>
      <c r="B17" s="41">
        <f>SUM(B18:B19)</f>
        <v>0</v>
      </c>
      <c r="C17" s="41">
        <f>SUM(C18:C19)</f>
        <v>0</v>
      </c>
      <c r="D17" s="41">
        <f>SUM(D18:D19)</f>
        <v>0</v>
      </c>
    </row>
    <row r="18" spans="1:4" ht="12.75">
      <c r="A18" s="8" t="s">
        <v>19</v>
      </c>
      <c r="B18" s="43"/>
      <c r="C18" s="42"/>
      <c r="D18" s="42"/>
    </row>
    <row r="19" spans="1:4" ht="12.75">
      <c r="A19" s="8" t="s">
        <v>20</v>
      </c>
      <c r="B19" s="43"/>
      <c r="C19" s="42"/>
      <c r="D19" s="42"/>
    </row>
    <row r="20" spans="1:4" ht="12.75">
      <c r="A20" s="10"/>
      <c r="B20" s="42"/>
      <c r="C20" s="42"/>
      <c r="D20" s="42"/>
    </row>
    <row r="21" spans="1:4" ht="12.75">
      <c r="A21" s="7" t="s">
        <v>21</v>
      </c>
      <c r="B21" s="41">
        <f>B8-B13+B17</f>
        <v>0</v>
      </c>
      <c r="C21" s="44">
        <f>C8-C13+C17</f>
        <v>754976320.8599987</v>
      </c>
      <c r="D21" s="44">
        <f>D8-D13+D17</f>
        <v>1812688421.3399992</v>
      </c>
    </row>
    <row r="22" spans="1:4" ht="12.75">
      <c r="A22" s="7"/>
      <c r="B22" s="42"/>
      <c r="C22" s="45"/>
      <c r="D22" s="45"/>
    </row>
    <row r="23" spans="1:4" ht="12.75">
      <c r="A23" s="7" t="s">
        <v>22</v>
      </c>
      <c r="B23" s="41">
        <f>B21-B11</f>
        <v>0</v>
      </c>
      <c r="C23" s="44">
        <f>C21-C11</f>
        <v>754976320.8599987</v>
      </c>
      <c r="D23" s="44">
        <f>D21-D11</f>
        <v>1812688421.3399992</v>
      </c>
    </row>
    <row r="24" spans="1:4" ht="12.75">
      <c r="A24" s="7"/>
      <c r="B24" s="42"/>
      <c r="C24" s="45"/>
      <c r="D24" s="45"/>
    </row>
    <row r="25" spans="1:4" ht="12.75">
      <c r="A25" s="7" t="s">
        <v>23</v>
      </c>
      <c r="B25" s="41">
        <f>B23-B17</f>
        <v>0</v>
      </c>
      <c r="C25" s="41">
        <f>C23-C17</f>
        <v>754976320.8599987</v>
      </c>
      <c r="D25" s="41">
        <f>D23-D17</f>
        <v>1812688421.3399992</v>
      </c>
    </row>
    <row r="26" spans="1:4" ht="13.5" thickBot="1">
      <c r="A26" s="11"/>
      <c r="B26" s="12"/>
      <c r="C26" s="12"/>
      <c r="D26" s="12"/>
    </row>
    <row r="27" spans="1:4" ht="13.5" thickBot="1">
      <c r="A27" s="59"/>
      <c r="B27" s="59"/>
      <c r="C27" s="59"/>
      <c r="D27" s="59"/>
    </row>
    <row r="28" spans="1:4" ht="13.5" thickBot="1">
      <c r="A28" s="13" t="s">
        <v>24</v>
      </c>
      <c r="B28" s="14" t="s">
        <v>25</v>
      </c>
      <c r="C28" s="14" t="s">
        <v>7</v>
      </c>
      <c r="D28" s="14" t="s">
        <v>26</v>
      </c>
    </row>
    <row r="29" spans="1:4" ht="12.75">
      <c r="A29" s="15"/>
      <c r="B29" s="9"/>
      <c r="C29" s="9"/>
      <c r="D29" s="9"/>
    </row>
    <row r="30" spans="1:4" ht="12.75">
      <c r="A30" s="7" t="s">
        <v>27</v>
      </c>
      <c r="B30" s="41">
        <f>SUM(B31:B32)</f>
        <v>0</v>
      </c>
      <c r="C30" s="44">
        <f>SUM(C31:C32)</f>
        <v>0</v>
      </c>
      <c r="D30" s="44">
        <f>SUM(D31:D32)</f>
        <v>0</v>
      </c>
    </row>
    <row r="31" spans="1:4" ht="12.75">
      <c r="A31" s="8" t="s">
        <v>28</v>
      </c>
      <c r="B31" s="42"/>
      <c r="C31" s="45"/>
      <c r="D31" s="45"/>
    </row>
    <row r="32" spans="1:4" ht="12.75">
      <c r="A32" s="8" t="s">
        <v>29</v>
      </c>
      <c r="B32" s="42"/>
      <c r="C32" s="45"/>
      <c r="D32" s="45"/>
    </row>
    <row r="33" spans="1:11" ht="12.75">
      <c r="A33" s="7"/>
      <c r="B33" s="42"/>
      <c r="C33" s="42"/>
      <c r="D33" s="42"/>
    </row>
    <row r="34" spans="1:11" ht="12.75">
      <c r="A34" s="7" t="s">
        <v>30</v>
      </c>
      <c r="B34" s="41">
        <f>B25-B30</f>
        <v>0</v>
      </c>
      <c r="C34" s="41">
        <f>C25-C30</f>
        <v>754976320.8599987</v>
      </c>
      <c r="D34" s="41">
        <f>D25-D30</f>
        <v>1812688421.3399992</v>
      </c>
    </row>
    <row r="35" spans="1:11" ht="13.5" thickBot="1">
      <c r="A35" s="16"/>
      <c r="B35" s="17"/>
      <c r="C35" s="17"/>
      <c r="D35" s="17"/>
      <c r="E35"/>
      <c r="F35"/>
      <c r="G35"/>
      <c r="H35"/>
      <c r="I35"/>
      <c r="J35"/>
      <c r="K35"/>
    </row>
    <row r="36" spans="1:11" ht="13.5" thickBot="1">
      <c r="A36" s="18"/>
      <c r="B36" s="19"/>
      <c r="C36" s="19"/>
      <c r="D36" s="19"/>
    </row>
    <row r="37" spans="1:11" ht="12.75">
      <c r="A37" s="53" t="s">
        <v>24</v>
      </c>
      <c r="B37" s="55" t="s">
        <v>31</v>
      </c>
      <c r="C37" s="57" t="s">
        <v>7</v>
      </c>
      <c r="D37" s="20" t="s">
        <v>8</v>
      </c>
    </row>
    <row r="38" spans="1:11" ht="13.5" thickBot="1">
      <c r="A38" s="54"/>
      <c r="B38" s="56"/>
      <c r="C38" s="58"/>
      <c r="D38" s="21" t="s">
        <v>26</v>
      </c>
    </row>
    <row r="39" spans="1:11" ht="12.75">
      <c r="A39" s="22"/>
      <c r="B39" s="23"/>
      <c r="C39" s="23"/>
      <c r="D39" s="23"/>
    </row>
    <row r="40" spans="1:11" ht="12.75">
      <c r="A40" s="24" t="s">
        <v>32</v>
      </c>
      <c r="B40" s="25">
        <f>SUM(B41:B42)</f>
        <v>0</v>
      </c>
      <c r="C40" s="25">
        <f>SUM(C41:C42)</f>
        <v>0</v>
      </c>
      <c r="D40" s="25">
        <f>SUM(D41:D42)</f>
        <v>0</v>
      </c>
    </row>
    <row r="41" spans="1:11" ht="12.75">
      <c r="A41" s="26" t="s">
        <v>33</v>
      </c>
      <c r="B41" s="23"/>
      <c r="C41" s="27"/>
      <c r="D41" s="27"/>
    </row>
    <row r="42" spans="1:11" ht="12.75">
      <c r="A42" s="26" t="s">
        <v>34</v>
      </c>
      <c r="B42" s="23"/>
      <c r="C42" s="27"/>
      <c r="D42" s="27"/>
    </row>
    <row r="43" spans="1:11" ht="12.75">
      <c r="A43" s="24" t="s">
        <v>35</v>
      </c>
      <c r="B43" s="25">
        <f>SUM(B44:B45)</f>
        <v>0</v>
      </c>
      <c r="C43" s="25">
        <f>SUM(C44:C45)</f>
        <v>0</v>
      </c>
      <c r="D43" s="25">
        <f>SUM(D44:D45)</f>
        <v>0</v>
      </c>
    </row>
    <row r="44" spans="1:11" ht="12.75">
      <c r="A44" s="26" t="s">
        <v>36</v>
      </c>
      <c r="B44" s="23"/>
      <c r="C44" s="27"/>
      <c r="D44" s="27"/>
    </row>
    <row r="45" spans="1:11" ht="12.75">
      <c r="A45" s="26" t="s">
        <v>37</v>
      </c>
      <c r="B45" s="23"/>
      <c r="C45" s="27"/>
      <c r="D45" s="27"/>
    </row>
    <row r="46" spans="1:11" ht="12.75">
      <c r="A46" s="24"/>
      <c r="B46" s="23"/>
      <c r="C46" s="23"/>
      <c r="D46" s="23"/>
    </row>
    <row r="47" spans="1:11" ht="12.75">
      <c r="A47" s="24" t="s">
        <v>38</v>
      </c>
      <c r="B47" s="25">
        <f>B40-B43</f>
        <v>0</v>
      </c>
      <c r="C47" s="28">
        <f>C40-C43</f>
        <v>0</v>
      </c>
      <c r="D47" s="28">
        <f>D40-D43</f>
        <v>0</v>
      </c>
    </row>
    <row r="48" spans="1:11" ht="13.5" thickBot="1">
      <c r="A48" s="29"/>
      <c r="B48" s="30"/>
      <c r="C48" s="31"/>
      <c r="D48" s="31"/>
    </row>
    <row r="49" spans="1:4" ht="13.5" thickBot="1">
      <c r="A49" s="18"/>
      <c r="B49" s="19"/>
      <c r="C49" s="19"/>
      <c r="D49" s="19"/>
    </row>
    <row r="50" spans="1:4" ht="12.75">
      <c r="A50" s="53" t="s">
        <v>24</v>
      </c>
      <c r="B50" s="20" t="s">
        <v>6</v>
      </c>
      <c r="C50" s="57" t="s">
        <v>7</v>
      </c>
      <c r="D50" s="20" t="s">
        <v>8</v>
      </c>
    </row>
    <row r="51" spans="1:4" ht="13.5" thickBot="1">
      <c r="A51" s="54"/>
      <c r="B51" s="21" t="s">
        <v>25</v>
      </c>
      <c r="C51" s="58"/>
      <c r="D51" s="21" t="s">
        <v>26</v>
      </c>
    </row>
    <row r="52" spans="1:4" ht="12.75">
      <c r="A52" s="22"/>
      <c r="B52" s="23"/>
      <c r="C52" s="23"/>
      <c r="D52" s="23"/>
    </row>
    <row r="53" spans="1:4" ht="12.75">
      <c r="A53" s="32" t="s">
        <v>39</v>
      </c>
      <c r="B53" s="46">
        <f>B9</f>
        <v>13218320</v>
      </c>
      <c r="C53" s="47">
        <f>C9</f>
        <v>32259371.640000001</v>
      </c>
      <c r="D53" s="47">
        <f>D9</f>
        <v>32259371.640000001</v>
      </c>
    </row>
    <row r="54" spans="1:4" ht="12.75">
      <c r="A54" s="32"/>
      <c r="B54" s="46"/>
      <c r="C54" s="47"/>
      <c r="D54" s="47"/>
    </row>
    <row r="55" spans="1:4" ht="12.75">
      <c r="A55" s="33" t="s">
        <v>40</v>
      </c>
      <c r="B55" s="46">
        <f>B41-B44</f>
        <v>0</v>
      </c>
      <c r="C55" s="47">
        <f>C41-C44</f>
        <v>0</v>
      </c>
      <c r="D55" s="47">
        <f>D41-D44</f>
        <v>0</v>
      </c>
    </row>
    <row r="56" spans="1:4" ht="12.75">
      <c r="A56" s="26" t="s">
        <v>33</v>
      </c>
      <c r="B56" s="46">
        <f>B41</f>
        <v>0</v>
      </c>
      <c r="C56" s="47">
        <f>C41</f>
        <v>0</v>
      </c>
      <c r="D56" s="47">
        <f>D41</f>
        <v>0</v>
      </c>
    </row>
    <row r="57" spans="1:4" ht="12.75">
      <c r="A57" s="26" t="s">
        <v>36</v>
      </c>
      <c r="B57" s="46">
        <f>B44</f>
        <v>0</v>
      </c>
      <c r="C57" s="47">
        <f>C44</f>
        <v>0</v>
      </c>
      <c r="D57" s="47">
        <f>D44</f>
        <v>0</v>
      </c>
    </row>
    <row r="58" spans="1:4" ht="12.75">
      <c r="A58" s="34"/>
      <c r="B58" s="46"/>
      <c r="C58" s="47"/>
      <c r="D58" s="47"/>
    </row>
    <row r="59" spans="1:4" ht="12.75">
      <c r="A59" s="34" t="s">
        <v>16</v>
      </c>
      <c r="B59" s="46">
        <f>B14</f>
        <v>13218320</v>
      </c>
      <c r="C59" s="46">
        <f>C14</f>
        <v>20926480.84</v>
      </c>
      <c r="D59" s="46">
        <f>D14</f>
        <v>19957527.469999999</v>
      </c>
    </row>
    <row r="60" spans="1:4" ht="12.75">
      <c r="A60" s="34"/>
      <c r="B60" s="46"/>
      <c r="C60" s="46"/>
      <c r="D60" s="46"/>
    </row>
    <row r="61" spans="1:4" ht="12.75">
      <c r="A61" s="34" t="s">
        <v>19</v>
      </c>
      <c r="B61" s="48"/>
      <c r="C61" s="46">
        <f>C18</f>
        <v>0</v>
      </c>
      <c r="D61" s="46">
        <f>D18</f>
        <v>0</v>
      </c>
    </row>
    <row r="62" spans="1:4" ht="12.75">
      <c r="A62" s="34"/>
      <c r="B62" s="46"/>
      <c r="C62" s="46"/>
      <c r="D62" s="46"/>
    </row>
    <row r="63" spans="1:4" ht="12.75">
      <c r="A63" s="35" t="s">
        <v>41</v>
      </c>
      <c r="B63" s="49">
        <f>B53+B55-B59+B61</f>
        <v>0</v>
      </c>
      <c r="C63" s="50">
        <f>C53+C55-C59+C61</f>
        <v>11332890.800000001</v>
      </c>
      <c r="D63" s="50">
        <f>D53+D55-D59+D61</f>
        <v>12301844.170000002</v>
      </c>
    </row>
    <row r="64" spans="1:4" ht="12.75">
      <c r="A64" s="35"/>
      <c r="B64" s="49"/>
      <c r="C64" s="50"/>
      <c r="D64" s="50"/>
    </row>
    <row r="65" spans="1:4" ht="12.75">
      <c r="A65" s="36" t="s">
        <v>42</v>
      </c>
      <c r="B65" s="49">
        <f>B63-B55</f>
        <v>0</v>
      </c>
      <c r="C65" s="50">
        <f>C63-C55</f>
        <v>11332890.800000001</v>
      </c>
      <c r="D65" s="50">
        <f>D63-D55</f>
        <v>12301844.170000002</v>
      </c>
    </row>
    <row r="66" spans="1:4" ht="13.5" thickBot="1">
      <c r="A66" s="29"/>
      <c r="B66" s="30"/>
      <c r="C66" s="31"/>
      <c r="D66" s="31"/>
    </row>
    <row r="67" spans="1:4" ht="13.5" thickBot="1">
      <c r="A67" s="18"/>
      <c r="B67" s="19"/>
      <c r="C67" s="19"/>
      <c r="D67" s="19"/>
    </row>
    <row r="68" spans="1:4" ht="12.75">
      <c r="A68" s="53" t="s">
        <v>24</v>
      </c>
      <c r="B68" s="55" t="s">
        <v>31</v>
      </c>
      <c r="C68" s="57" t="s">
        <v>7</v>
      </c>
      <c r="D68" s="20" t="s">
        <v>8</v>
      </c>
    </row>
    <row r="69" spans="1:4" ht="13.5" thickBot="1">
      <c r="A69" s="54"/>
      <c r="B69" s="56"/>
      <c r="C69" s="58"/>
      <c r="D69" s="21" t="s">
        <v>26</v>
      </c>
    </row>
    <row r="70" spans="1:4" ht="12.75">
      <c r="A70" s="22"/>
      <c r="B70" s="23"/>
      <c r="C70" s="23"/>
      <c r="D70" s="23"/>
    </row>
    <row r="71" spans="1:4" ht="12.75">
      <c r="A71" s="32" t="s">
        <v>13</v>
      </c>
      <c r="B71" s="46">
        <f>B10</f>
        <v>8249525048</v>
      </c>
      <c r="C71" s="47">
        <f>C10</f>
        <v>9381936470.1299992</v>
      </c>
      <c r="D71" s="47">
        <f>D10</f>
        <v>9228606839.25</v>
      </c>
    </row>
    <row r="72" spans="1:4" ht="12.75">
      <c r="A72" s="32"/>
      <c r="B72" s="46"/>
      <c r="C72" s="47"/>
      <c r="D72" s="47"/>
    </row>
    <row r="73" spans="1:4" ht="12.75">
      <c r="A73" s="37" t="s">
        <v>43</v>
      </c>
      <c r="B73" s="46">
        <f>B74-B75</f>
        <v>0</v>
      </c>
      <c r="C73" s="47">
        <f>C74-C75</f>
        <v>0</v>
      </c>
      <c r="D73" s="47">
        <f>D74-D75</f>
        <v>0</v>
      </c>
    </row>
    <row r="74" spans="1:4" ht="12.75">
      <c r="A74" s="26" t="s">
        <v>34</v>
      </c>
      <c r="B74" s="46">
        <f>B42</f>
        <v>0</v>
      </c>
      <c r="C74" s="47">
        <f>C42</f>
        <v>0</v>
      </c>
      <c r="D74" s="47">
        <f>D42</f>
        <v>0</v>
      </c>
    </row>
    <row r="75" spans="1:4" ht="12.75">
      <c r="A75" s="26" t="s">
        <v>37</v>
      </c>
      <c r="B75" s="46">
        <f>B45</f>
        <v>0</v>
      </c>
      <c r="C75" s="47">
        <f>C45</f>
        <v>0</v>
      </c>
      <c r="D75" s="47">
        <f>D45</f>
        <v>0</v>
      </c>
    </row>
    <row r="76" spans="1:4" ht="12.75">
      <c r="A76" s="34"/>
      <c r="B76" s="46"/>
      <c r="C76" s="47"/>
      <c r="D76" s="47"/>
    </row>
    <row r="77" spans="1:4" ht="12.75">
      <c r="A77" s="34" t="s">
        <v>44</v>
      </c>
      <c r="B77" s="46">
        <f>B15</f>
        <v>8249525048</v>
      </c>
      <c r="C77" s="46">
        <f>C15</f>
        <v>8638293040.0699997</v>
      </c>
      <c r="D77" s="46">
        <f>D15</f>
        <v>7428220262.0799999</v>
      </c>
    </row>
    <row r="78" spans="1:4" ht="12.75">
      <c r="A78" s="34"/>
      <c r="B78" s="46"/>
      <c r="C78" s="46"/>
      <c r="D78" s="46"/>
    </row>
    <row r="79" spans="1:4" ht="12.75">
      <c r="A79" s="34" t="s">
        <v>20</v>
      </c>
      <c r="B79" s="48"/>
      <c r="C79" s="46">
        <f>C19</f>
        <v>0</v>
      </c>
      <c r="D79" s="46">
        <f>D19</f>
        <v>0</v>
      </c>
    </row>
    <row r="80" spans="1:4" ht="12.75">
      <c r="A80" s="34"/>
      <c r="B80" s="46"/>
      <c r="C80" s="46"/>
      <c r="D80" s="46"/>
    </row>
    <row r="81" spans="1:4" ht="12.75">
      <c r="A81" s="35" t="s">
        <v>45</v>
      </c>
      <c r="B81" s="49">
        <f>B71+B73-B77+B79</f>
        <v>0</v>
      </c>
      <c r="C81" s="50">
        <f>C71+C73-C77+C79</f>
        <v>743643430.05999947</v>
      </c>
      <c r="D81" s="50">
        <f>D71+D73-D77+D79</f>
        <v>1800386577.1700001</v>
      </c>
    </row>
    <row r="82" spans="1:4" ht="12.75">
      <c r="A82" s="35"/>
      <c r="B82" s="49"/>
      <c r="C82" s="50"/>
      <c r="D82" s="50"/>
    </row>
    <row r="83" spans="1:4" ht="12.75">
      <c r="A83" s="36" t="s">
        <v>46</v>
      </c>
      <c r="B83" s="49">
        <f>B81-B73</f>
        <v>0</v>
      </c>
      <c r="C83" s="50">
        <f>C81-C73</f>
        <v>743643430.05999947</v>
      </c>
      <c r="D83" s="50">
        <f>D81-D73</f>
        <v>1800386577.1700001</v>
      </c>
    </row>
    <row r="84" spans="1:4" ht="13.5" thickBot="1">
      <c r="A84" s="29"/>
      <c r="B84" s="30"/>
      <c r="C84" s="31"/>
      <c r="D84" s="31"/>
    </row>
    <row r="85" spans="1:4" ht="12.75">
      <c r="A85" s="2"/>
      <c r="B85" s="19"/>
      <c r="C85" s="19"/>
      <c r="D85" s="19"/>
    </row>
    <row r="86" spans="1:4" ht="12.75">
      <c r="A86" s="2"/>
      <c r="B86" s="19"/>
      <c r="C86" s="19"/>
      <c r="D86" s="19"/>
    </row>
    <row r="87" spans="1:4" ht="12.75">
      <c r="A87" s="2"/>
      <c r="B87" s="19"/>
      <c r="C87" s="19"/>
      <c r="D87" s="19"/>
    </row>
    <row r="88" spans="1:4" ht="12.75">
      <c r="A88" s="2"/>
      <c r="B88" s="19"/>
      <c r="C88" s="19"/>
      <c r="D88" s="19"/>
    </row>
    <row r="89" spans="1:4" ht="12.75">
      <c r="A89" s="2"/>
      <c r="B89" s="19"/>
      <c r="C89" s="19"/>
      <c r="D89" s="19"/>
    </row>
    <row r="90" spans="1:4" ht="12.75">
      <c r="A90" s="2"/>
      <c r="B90" s="19"/>
      <c r="C90" s="19"/>
      <c r="D90" s="19"/>
    </row>
    <row r="91" spans="1:4" ht="12.75">
      <c r="A91" s="2"/>
      <c r="B91" s="19"/>
      <c r="C91" s="19"/>
      <c r="D91" s="19"/>
    </row>
    <row r="92" spans="1:4" ht="12.75">
      <c r="A92" s="2"/>
      <c r="B92" s="19"/>
      <c r="C92" s="19"/>
      <c r="D92" s="19"/>
    </row>
    <row r="93" spans="1:4" s="40" customFormat="1" ht="12.75">
      <c r="A93" s="38" t="s">
        <v>2</v>
      </c>
      <c r="B93" s="52" t="s">
        <v>2</v>
      </c>
      <c r="C93" s="52"/>
      <c r="D93" s="52"/>
    </row>
    <row r="94" spans="1:4" s="40" customFormat="1" ht="12.75">
      <c r="A94" s="38" t="s">
        <v>48</v>
      </c>
      <c r="B94" s="52" t="s">
        <v>49</v>
      </c>
      <c r="C94" s="52"/>
      <c r="D94" s="52"/>
    </row>
    <row r="95" spans="1:4" s="40" customFormat="1" ht="12.75">
      <c r="A95" s="38" t="s">
        <v>47</v>
      </c>
      <c r="B95" s="52" t="s">
        <v>50</v>
      </c>
      <c r="C95" s="52"/>
      <c r="D95" s="52"/>
    </row>
    <row r="96" spans="1:4" s="40" customFormat="1" ht="12.75">
      <c r="A96" s="38" t="s">
        <v>3</v>
      </c>
      <c r="B96" s="52"/>
      <c r="C96" s="52"/>
      <c r="D96" s="52"/>
    </row>
    <row r="97" spans="1:4" s="40" customFormat="1" ht="12.75">
      <c r="A97" s="38"/>
      <c r="B97" s="39"/>
      <c r="C97" s="39"/>
      <c r="D97" s="39"/>
    </row>
    <row r="98" spans="1:4" s="40" customFormat="1" ht="12.75">
      <c r="A98" s="38"/>
      <c r="B98" s="51"/>
      <c r="C98" s="51"/>
      <c r="D98" s="51"/>
    </row>
    <row r="99" spans="1:4" s="40" customFormat="1" ht="12.75">
      <c r="A99" s="38"/>
      <c r="B99" s="39"/>
      <c r="C99" s="39"/>
      <c r="D99" s="39"/>
    </row>
    <row r="100" spans="1:4" s="40" customFormat="1" ht="12.75">
      <c r="A100" s="38"/>
      <c r="B100" s="39"/>
      <c r="C100" s="39"/>
      <c r="D100" s="39"/>
    </row>
    <row r="101" spans="1:4" s="40" customFormat="1" ht="12.75">
      <c r="A101" s="38" t="s">
        <v>2</v>
      </c>
      <c r="B101" s="52" t="s">
        <v>2</v>
      </c>
      <c r="C101" s="52"/>
      <c r="D101" s="52"/>
    </row>
    <row r="102" spans="1:4" s="40" customFormat="1" ht="12.75">
      <c r="A102" s="38" t="s">
        <v>55</v>
      </c>
      <c r="B102" s="52" t="s">
        <v>51</v>
      </c>
      <c r="C102" s="52"/>
      <c r="D102" s="52"/>
    </row>
    <row r="103" spans="1:4" s="40" customFormat="1" ht="12.75">
      <c r="A103" s="38" t="s">
        <v>54</v>
      </c>
      <c r="B103" s="52" t="s">
        <v>52</v>
      </c>
      <c r="C103" s="52"/>
      <c r="D103" s="52"/>
    </row>
  </sheetData>
  <mergeCells count="22">
    <mergeCell ref="B103:D103"/>
    <mergeCell ref="B94:D94"/>
    <mergeCell ref="B95:D95"/>
    <mergeCell ref="B96:D96"/>
    <mergeCell ref="B101:D101"/>
    <mergeCell ref="B102:D102"/>
    <mergeCell ref="A27:D27"/>
    <mergeCell ref="A1:D1"/>
    <mergeCell ref="A2:D2"/>
    <mergeCell ref="A3:D3"/>
    <mergeCell ref="A4:D4"/>
    <mergeCell ref="A6:A7"/>
    <mergeCell ref="C6:C7"/>
    <mergeCell ref="B93:D93"/>
    <mergeCell ref="A68:A69"/>
    <mergeCell ref="B68:B69"/>
    <mergeCell ref="C68:C69"/>
    <mergeCell ref="A37:A38"/>
    <mergeCell ref="B37:B38"/>
    <mergeCell ref="C37:C38"/>
    <mergeCell ref="A50:A51"/>
    <mergeCell ref="C50:C51"/>
  </mergeCells>
  <printOptions horizontalCentered="1"/>
  <pageMargins left="0.70866141732283472" right="0.70866141732283472" top="1.1811023622047245" bottom="0.78740157480314965" header="0.31496062992125984" footer="0.31496062992125984"/>
  <pageSetup scale="49" orientation="portrait" r:id="rId1"/>
  <headerFooter>
    <oddHeader>&amp;L&amp;G&amp;C&amp;"Gibson medium,Negrita"&amp;15Dirección Administrativa
Subdirección de Recursos Financieros
Departamento de Contabilidad&amp;R&amp;G</oddHeader>
    <oddFooter>&amp;C&amp;G&amp;R&amp;P/&amp;N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</vt:lpstr>
      <vt:lpstr>'Hoja1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2022-04-20T15:37:35Z</cp:lastPrinted>
  <dcterms:created xsi:type="dcterms:W3CDTF">2021-07-30T15:15:08Z</dcterms:created>
  <dcterms:modified xsi:type="dcterms:W3CDTF">2022-04-20T15:37:38Z</dcterms:modified>
</cp:coreProperties>
</file>